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ทุกธนาคาร\หุ้นสามัญ\ลงทุนกล้วยๆ\คอร์สเรียนอ.ประพาส\HW\Day4\TACC\Commentของอ.ประพาส\No.5\"/>
    </mc:Choice>
  </mc:AlternateContent>
  <xr:revisionPtr revIDLastSave="0" documentId="13_ncr:1_{8301A5D8-F02D-41E9-B246-AB82949C22A2}" xr6:coauthVersionLast="47" xr6:coauthVersionMax="47" xr10:uidLastSave="{00000000-0000-0000-0000-000000000000}"/>
  <bookViews>
    <workbookView xWindow="-120" yWindow="-120" windowWidth="20730" windowHeight="11160" xr2:uid="{C0FEACF5-D422-428E-B623-E3FBBCC598A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28" i="1"/>
</calcChain>
</file>

<file path=xl/sharedStrings.xml><?xml version="1.0" encoding="utf-8"?>
<sst xmlns="http://schemas.openxmlformats.org/spreadsheetml/2006/main" count="37" uniqueCount="36">
  <si>
    <t>Forecast</t>
  </si>
  <si>
    <t>Rev. Growth</t>
  </si>
  <si>
    <t>TACC</t>
  </si>
  <si>
    <t>Revenue</t>
  </si>
  <si>
    <t>Other Rev.</t>
  </si>
  <si>
    <t>GPM</t>
  </si>
  <si>
    <t>Gross Profit</t>
  </si>
  <si>
    <t>Selling Expense</t>
  </si>
  <si>
    <t>Selling Expense / Revenue</t>
  </si>
  <si>
    <t>Admins Expense</t>
  </si>
  <si>
    <t>Admins Expense / Revenue</t>
  </si>
  <si>
    <t>EBIT</t>
  </si>
  <si>
    <t>Financial Cost</t>
  </si>
  <si>
    <t>EBT</t>
  </si>
  <si>
    <t>Tax</t>
  </si>
  <si>
    <t>Net Profit</t>
  </si>
  <si>
    <t>NPM</t>
  </si>
  <si>
    <t>NP Growth</t>
  </si>
  <si>
    <t>Price</t>
  </si>
  <si>
    <t>FWD P/E</t>
  </si>
  <si>
    <t>Fair P/E</t>
  </si>
  <si>
    <t>MOS</t>
  </si>
  <si>
    <t>Fair Price</t>
  </si>
  <si>
    <t>Expected Growth</t>
  </si>
  <si>
    <t>Expected Return</t>
  </si>
  <si>
    <t>Upside</t>
  </si>
  <si>
    <t>&lt;&lt;&lt; ถ้าเอาภาพรายปีที่แล้วมาใช้ อาจจะคลาดเคลื่อนได้ครับ Q4 GPM ลดลงไปเหลือ 30.8% ซึ่งอาจมีความกังวลว่าปีนี้จะทำได้ไม่เท่าปีที่แล้วครับ</t>
  </si>
  <si>
    <t>&lt;&lt; ถ้าอย่างนั้นผมใช้ 30.8% เป็นฐานต่ำไปก่อนสำหรับปี2566ได้ไหมครับ เพราะเรายังไม่ทราบว่าเท่าไรกันแน่?</t>
  </si>
  <si>
    <t xml:space="preserve">&lt;&lt; ผมว่าตลาดกังวลว่าปีนี้กำไรอาจลดลงจากปีก่อนด้วยครับ </t>
  </si>
  <si>
    <t>จะว่าได้ก็คงได้มั้งครับ แต่ผมว่ามันไม่น่าจะต่ำขนาดนั้นอ่ะนะครับ ผบห.ก็น่าจะทำอะไรสักอย่างให้มันดีขึ้นอ่ะครับ</t>
  </si>
  <si>
    <t>หัวใจของการประเมินมูลค่าหุ้น ไม่ใช่ให้มัน Conservative เกินไปอ่ะครับ ต้องให้มันแม่นยำที่สุด ไม่งั้นก็ไม่มีโอกาสซื้อหุ้น</t>
  </si>
  <si>
    <t>&lt;&lt; Q4 Selling / Rev. 12.9% เลยครับ &lt;&lt; ผมใช้ตัวเลข 12.9% ไปคำนวณได้เลยสำหรับการคาดการณ์ของปี2566ทั้งปี แบบนี้ใช่ไหมคับอ.?</t>
  </si>
  <si>
    <t>ผมว่ามันมากไปอ่ะครับ คือในความเป็นจริงต้นทุนบริษัทเพิ่มขึ้นไตรมาสนึง กระทบกำไร ถ้าเราเป็นผู้บริหาร เราจะไม่คิดทำอะไรเลยเหรอครับ ความจริงเราก็น่าจะทำอะไรบ้างจริงไหมคับ แค่ว่าจะทำได้มากน้อยแค่ไหนอีกเรื่องนึง</t>
  </si>
  <si>
    <t>คือตอบตามตรงว่ายังไม่ได้มี oppday เราก็ไม่รู้ข้อเท็จจริงว่าผบห.จะทำอย่างไร ผมก็ไม่ทราบจริงๆเหมือนกัน แต่จากประสบการณ์มันจะไม่ได้เป็นแบบนั้นอ่ะครับ แบบที่เราจะเอาตัวเลข Q ล่าสุดเป็นตัวตั้ง หรือเอาค่าเฉลี่ยอะไรแบบนั้นก็ไม่ได้ ผบห. เค้าจะพยายามทำให้มันดีขึ้นอ่ะครับ แต่จะทำได้มากน้อยแค่ไหนก็อีกเรื่อง</t>
  </si>
  <si>
    <t>&lt;&lt; ถ้าข้อมูลของตัวแปรทุกตัวเรายังไม่มากพอที่จะคำนวณหากำไรสุทธิ เราควรรอฟังOppDayไตรมาส1กับไตรมาส2ก่อน แล้วค่อยประเมินราคาหุ้นหรอคับอ.?</t>
  </si>
  <si>
    <t>&lt;&lt; ถ้าข้อมูลเรายังไม่มากพอแบบนี้เราไม่ควรประเมินราคาหุ้น เราควรรอฟังOppDayไตรมาส1กับไตรมาส2ก่อน แล้วค่อยประเมินราคาหุ้นหรอคับอ.?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</si>
</sst>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9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10" fontId="0" fillId="0" borderId="1" xfId="0" applyNumberFormat="1" applyBorder="1"/>
    <xf numFmtId="0" fontId="1" fillId="0" borderId="0" xfId="0" applyFont="1"/>
    <xf numFmtId="0" fontId="4" fillId="0" borderId="0" xfId="0" applyFont="1"/>
    <xf numFmtId="0" fontId="5" fillId="0" borderId="0" xfId="0" applyFont="1"/>
    <xf numFmtId="10" fontId="0" fillId="0" borderId="1" xfId="1" applyNumberFormat="1" applyFont="1" applyFill="1" applyBorder="1"/>
    <xf numFmtId="0" fontId="0" fillId="2" borderId="0" xfId="0" applyFill="1"/>
    <xf numFmtId="0" fontId="0" fillId="3" borderId="0" xfId="0" applyFill="1"/>
    <xf numFmtId="0" fontId="2" fillId="0" borderId="0" xfId="0" applyFont="1" applyAlignment="1">
      <alignment horizontal="center"/>
    </xf>
    <xf numFmtId="0" fontId="1" fillId="3" borderId="0" xfId="0" applyFont="1" applyFill="1"/>
    <xf numFmtId="0" fontId="0" fillId="0" borderId="0" xfId="0" applyFill="1"/>
    <xf numFmtId="0" fontId="1" fillId="0" borderId="0" xfId="0" applyFont="1" applyFill="1"/>
    <xf numFmtId="0" fontId="4" fillId="0" borderId="0" xfId="0" applyFont="1" applyFill="1"/>
    <xf numFmtId="0" fontId="6" fillId="0" borderId="0" xfId="0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82774-3CE7-4261-A6DF-285DFA29B72D}">
  <dimension ref="A2:AH35"/>
  <sheetViews>
    <sheetView tabSelected="1" zoomScale="80" zoomScaleNormal="80" workbookViewId="0">
      <selection activeCell="G22" sqref="G22"/>
    </sheetView>
  </sheetViews>
  <sheetFormatPr defaultRowHeight="15" x14ac:dyDescent="0.25"/>
  <cols>
    <col min="1" max="1" width="30.7109375" customWidth="1"/>
    <col min="3" max="3" width="9" style="7"/>
  </cols>
  <sheetData>
    <row r="2" spans="1:34" ht="15.75" x14ac:dyDescent="0.25">
      <c r="A2" s="12" t="s">
        <v>2</v>
      </c>
      <c r="B2" s="12"/>
    </row>
    <row r="4" spans="1:34" x14ac:dyDescent="0.25">
      <c r="A4" s="1" t="s">
        <v>0</v>
      </c>
      <c r="B4" s="1">
        <v>2566</v>
      </c>
    </row>
    <row r="5" spans="1:34" x14ac:dyDescent="0.25">
      <c r="A5" s="1" t="s">
        <v>1</v>
      </c>
      <c r="B5" s="2">
        <v>0.1</v>
      </c>
      <c r="E5" s="6"/>
      <c r="P5" s="8"/>
    </row>
    <row r="6" spans="1:34" x14ac:dyDescent="0.25">
      <c r="A6" s="1" t="s">
        <v>3</v>
      </c>
      <c r="B6" s="3">
        <v>1675</v>
      </c>
    </row>
    <row r="7" spans="1:34" x14ac:dyDescent="0.25">
      <c r="A7" s="1" t="s">
        <v>4</v>
      </c>
      <c r="B7" s="1">
        <v>14</v>
      </c>
      <c r="C7"/>
    </row>
    <row r="8" spans="1:34" x14ac:dyDescent="0.25">
      <c r="A8" s="1" t="s">
        <v>5</v>
      </c>
      <c r="B8" s="2">
        <v>0.35</v>
      </c>
      <c r="C8" t="s">
        <v>26</v>
      </c>
      <c r="P8" s="14" t="s">
        <v>27</v>
      </c>
      <c r="Q8" s="14"/>
      <c r="R8" s="14"/>
      <c r="S8" s="14"/>
      <c r="T8" s="14"/>
      <c r="U8" s="14"/>
      <c r="V8" s="14"/>
      <c r="W8" s="14"/>
      <c r="X8" s="14"/>
      <c r="Y8" s="14"/>
    </row>
    <row r="9" spans="1:34" x14ac:dyDescent="0.25">
      <c r="A9" s="1" t="s">
        <v>6</v>
      </c>
      <c r="B9" s="1">
        <v>590</v>
      </c>
      <c r="D9" s="11" t="s">
        <v>29</v>
      </c>
      <c r="E9" s="13"/>
      <c r="F9" s="11"/>
      <c r="G9" s="11"/>
      <c r="H9" s="11"/>
      <c r="I9" s="11"/>
      <c r="J9" s="11"/>
      <c r="K9" s="11"/>
      <c r="L9" s="11"/>
      <c r="M9" s="11"/>
      <c r="N9" s="11"/>
      <c r="O9" s="10" t="s">
        <v>35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34" x14ac:dyDescent="0.25">
      <c r="A10" s="1" t="s">
        <v>7</v>
      </c>
      <c r="B10" s="1">
        <v>180</v>
      </c>
      <c r="D10" s="11" t="s">
        <v>30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34" x14ac:dyDescent="0.25">
      <c r="A11" s="1" t="s">
        <v>8</v>
      </c>
      <c r="B11" s="4">
        <v>0.107</v>
      </c>
      <c r="C11" t="s">
        <v>31</v>
      </c>
      <c r="O11" s="11" t="s">
        <v>32</v>
      </c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x14ac:dyDescent="0.25">
      <c r="A12" s="1" t="s">
        <v>9</v>
      </c>
      <c r="B12" s="1">
        <v>90</v>
      </c>
      <c r="D12" s="11" t="s">
        <v>33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4" x14ac:dyDescent="0.25">
      <c r="A13" s="1" t="s">
        <v>10</v>
      </c>
      <c r="B13" s="5">
        <v>5.3699999999999998E-2</v>
      </c>
      <c r="D13" s="10" t="s">
        <v>35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4" x14ac:dyDescent="0.25">
      <c r="A14" s="1" t="s">
        <v>11</v>
      </c>
      <c r="B14" s="1">
        <v>334</v>
      </c>
    </row>
    <row r="15" spans="1:34" x14ac:dyDescent="0.25">
      <c r="A15" s="1" t="s">
        <v>12</v>
      </c>
      <c r="B15" s="1">
        <v>1.1499999999999999</v>
      </c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34" x14ac:dyDescent="0.25">
      <c r="A16" s="1" t="s">
        <v>13</v>
      </c>
      <c r="B16" s="1">
        <v>333</v>
      </c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25">
      <c r="A17" s="1" t="s">
        <v>14</v>
      </c>
      <c r="B17" s="1">
        <v>67</v>
      </c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25">
      <c r="A18" s="1" t="s">
        <v>15</v>
      </c>
      <c r="B18" s="1">
        <v>266</v>
      </c>
      <c r="C18" t="s">
        <v>28</v>
      </c>
      <c r="H18" s="10" t="s">
        <v>34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4"/>
      <c r="W18" s="14"/>
    </row>
    <row r="19" spans="1:23" x14ac:dyDescent="0.25">
      <c r="A19" s="1" t="s">
        <v>16</v>
      </c>
      <c r="B19" s="5">
        <v>0.15770000000000001</v>
      </c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x14ac:dyDescent="0.25">
      <c r="A20" s="1" t="s">
        <v>17</v>
      </c>
      <c r="B20" s="5">
        <v>0.1258</v>
      </c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x14ac:dyDescent="0.25">
      <c r="A21" s="1" t="s">
        <v>18</v>
      </c>
      <c r="B21" s="3">
        <v>3648</v>
      </c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x14ac:dyDescent="0.25">
      <c r="A22" s="1" t="s">
        <v>19</v>
      </c>
      <c r="B22" s="1">
        <v>13.71</v>
      </c>
    </row>
    <row r="23" spans="1:23" x14ac:dyDescent="0.25">
      <c r="A23" s="1" t="s">
        <v>20</v>
      </c>
      <c r="B23" s="1">
        <v>20</v>
      </c>
    </row>
    <row r="24" spans="1:23" x14ac:dyDescent="0.25">
      <c r="A24" s="1" t="s">
        <v>21</v>
      </c>
      <c r="B24" s="5">
        <v>0.3145</v>
      </c>
    </row>
    <row r="25" spans="1:23" x14ac:dyDescent="0.25">
      <c r="A25" s="1" t="s">
        <v>23</v>
      </c>
      <c r="B25" s="5">
        <v>0.1</v>
      </c>
      <c r="C25" s="8"/>
    </row>
    <row r="26" spans="1:23" x14ac:dyDescent="0.25">
      <c r="A26" s="1" t="s">
        <v>24</v>
      </c>
      <c r="B26" s="5">
        <f>_xlfn.RRI(3,1-B24,(1+B25)^3)</f>
        <v>0.24754685426120338</v>
      </c>
      <c r="C26"/>
    </row>
    <row r="27" spans="1:23" x14ac:dyDescent="0.25">
      <c r="A27" s="1" t="s">
        <v>22</v>
      </c>
      <c r="B27" s="1">
        <v>8.75</v>
      </c>
      <c r="D27" s="6"/>
    </row>
    <row r="28" spans="1:23" x14ac:dyDescent="0.25">
      <c r="A28" s="1" t="s">
        <v>25</v>
      </c>
      <c r="B28" s="9">
        <f>+B27/6-1</f>
        <v>0.45833333333333326</v>
      </c>
      <c r="C28" s="8"/>
    </row>
    <row r="30" spans="1:23" x14ac:dyDescent="0.25">
      <c r="A30" s="15"/>
      <c r="B30" s="14"/>
      <c r="C30" s="1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</row>
    <row r="31" spans="1:23" x14ac:dyDescent="0.25">
      <c r="A31" s="15"/>
      <c r="B31" s="14"/>
      <c r="C31" s="16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23" x14ac:dyDescent="0.25">
      <c r="A32" s="14"/>
      <c r="B32" s="14"/>
      <c r="C32" s="16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1:17" x14ac:dyDescent="0.25">
      <c r="A33" s="14"/>
      <c r="B33" s="14"/>
      <c r="C33" s="16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1:17" x14ac:dyDescent="0.25">
      <c r="A34" s="14"/>
      <c r="B34" s="14"/>
      <c r="C34" s="16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1:17" x14ac:dyDescent="0.25">
      <c r="A35" s="14"/>
      <c r="B35" s="14"/>
      <c r="C35" s="16"/>
      <c r="D35" s="14"/>
      <c r="E35" s="14"/>
      <c r="F35" s="14"/>
      <c r="G35" s="14"/>
      <c r="H35" s="14"/>
      <c r="I35" s="14"/>
      <c r="J35" s="14"/>
      <c r="K35" s="14"/>
      <c r="L35" s="17"/>
      <c r="M35" s="17"/>
      <c r="N35" s="17"/>
      <c r="O35" s="17"/>
      <c r="P35" s="14"/>
      <c r="Q35" s="14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Windows10</cp:lastModifiedBy>
  <dcterms:created xsi:type="dcterms:W3CDTF">2023-03-02T10:30:05Z</dcterms:created>
  <dcterms:modified xsi:type="dcterms:W3CDTF">2023-03-06T12:27:32Z</dcterms:modified>
</cp:coreProperties>
</file>